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<sst xmlns="http://schemas.openxmlformats.org/spreadsheetml/2006/main" count="136" uniqueCount="89">
  <si>
    <t xml:space="preserve"> </t>
  </si>
  <si>
    <t>ks</t>
  </si>
  <si>
    <t>kpl</t>
  </si>
  <si>
    <t>m</t>
  </si>
  <si>
    <t>CELKEM bez DPH</t>
  </si>
  <si>
    <t>Přípomocné práce</t>
  </si>
  <si>
    <t>Tlaková zkouška</t>
  </si>
  <si>
    <t>Přesun hmot</t>
  </si>
  <si>
    <t>REKONSTRUKCE BUDOVY SOKOLOVNY I.</t>
  </si>
  <si>
    <t>Stavba:</t>
  </si>
  <si>
    <t>Místo:</t>
  </si>
  <si>
    <t>Zadavatel:</t>
  </si>
  <si>
    <t>Uchazeč:</t>
  </si>
  <si>
    <t>Projektant: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</si>
  <si>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</si>
  <si>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</si>
  <si>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</si>
  <si>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</si>
  <si>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</si>
  <si>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</si>
  <si>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</si>
  <si>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nulová</t>
  </si>
  <si>
    <t>v</t>
  </si>
  <si>
    <t>CZK</t>
  </si>
  <si>
    <t>Obec Dvory</t>
  </si>
  <si>
    <t>Ing. Lukáš Navara</t>
  </si>
  <si>
    <t>Dvory 113, Nymburk 288 02</t>
  </si>
  <si>
    <t>Dvory 3, Nymburk 288 02</t>
  </si>
  <si>
    <t>ičo: 00239071</t>
  </si>
  <si>
    <t>základní přenesená</t>
  </si>
  <si>
    <t>snížená přenesená</t>
  </si>
  <si>
    <t>kpl - Komplet</t>
  </si>
  <si>
    <t>Vysvětlivky jednotek:</t>
  </si>
  <si>
    <t>bm - bězné metry</t>
  </si>
  <si>
    <t>m - metry</t>
  </si>
  <si>
    <r>
      <t>m</t>
    </r>
    <r>
      <rPr>
        <sz val="11"/>
        <color indexed="8"/>
        <rFont val="Calibri"/>
        <family val="2"/>
      </rPr>
      <t>² - metry čtverečné</t>
    </r>
  </si>
  <si>
    <r>
      <t>m</t>
    </r>
    <r>
      <rPr>
        <sz val="11"/>
        <color indexed="8"/>
        <rFont val="Calibri"/>
        <family val="2"/>
      </rPr>
      <t>³ - metry krychlové</t>
    </r>
  </si>
  <si>
    <t>ks - kusy</t>
  </si>
  <si>
    <t>hod - hodiny</t>
  </si>
  <si>
    <t>kg - kilogramy</t>
  </si>
  <si>
    <t xml:space="preserve">Unyvadlo 55 </t>
  </si>
  <si>
    <t xml:space="preserve">Umyvadlo invalidní </t>
  </si>
  <si>
    <t xml:space="preserve">Sifon umyvadlový </t>
  </si>
  <si>
    <t>Sifon HL 137</t>
  </si>
  <si>
    <t>Um.šrouby</t>
  </si>
  <si>
    <t>Baterie umyvadlová stoj.</t>
  </si>
  <si>
    <t xml:space="preserve">Mísa WC kombi </t>
  </si>
  <si>
    <t xml:space="preserve">Mísa WC kombi invalidní </t>
  </si>
  <si>
    <t xml:space="preserve">Sedátko WC kombi </t>
  </si>
  <si>
    <t>Sedátko WC kombi ivalidní</t>
  </si>
  <si>
    <t>Připoj.manžeta k WC</t>
  </si>
  <si>
    <t>Připoj.hadička</t>
  </si>
  <si>
    <t>Kotvící šrouby k WC</t>
  </si>
  <si>
    <t>Ventil rohový</t>
  </si>
  <si>
    <t>Pisoár antivandal</t>
  </si>
  <si>
    <t xml:space="preserve">Napájecí zdroj k pisoárům </t>
  </si>
  <si>
    <t>Boiler OKCE 50 l</t>
  </si>
  <si>
    <t>Šrouby k boileru</t>
  </si>
  <si>
    <t>Montáž ZP</t>
  </si>
  <si>
    <t>ZAŘIZOVACÍ PŘEDMĚTY</t>
  </si>
  <si>
    <t>Potrubí KG do země 160</t>
  </si>
  <si>
    <t>Potrubí KG do země 125</t>
  </si>
  <si>
    <t>Potrubí KG do země 110</t>
  </si>
  <si>
    <t>Trubka HT 40</t>
  </si>
  <si>
    <t>Trubka HT 50</t>
  </si>
  <si>
    <t>Trubka HT 100</t>
  </si>
  <si>
    <t>Čistící kus 100</t>
  </si>
  <si>
    <t>PE potrubí 40 spojované elektrotvarovkami vč. Napojení</t>
  </si>
  <si>
    <t>Podlahová vpusť 310 NPr</t>
  </si>
  <si>
    <t>HL 910</t>
  </si>
  <si>
    <t>Kotvící a pom.materiál</t>
  </si>
  <si>
    <t>Zkouška těsnosti</t>
  </si>
  <si>
    <t>Jímka vč. vystrojení</t>
  </si>
  <si>
    <t>Hloubení rýh š.60</t>
  </si>
  <si>
    <t>m3</t>
  </si>
  <si>
    <t>Výkop pro usazení jímky</t>
  </si>
  <si>
    <t>Zásyp pískem</t>
  </si>
  <si>
    <t>Zásyp se zhutněním</t>
  </si>
  <si>
    <t>Vodorovné přemístění výkopku</t>
  </si>
  <si>
    <t>Odvoz přebytečné horniny</t>
  </si>
  <si>
    <t>Výkop v uzavřeném prostoru</t>
  </si>
  <si>
    <t>KANALIZACE</t>
  </si>
  <si>
    <t>1. Doplnění krycího listu soupisu</t>
  </si>
  <si>
    <t>Vnitřní dveře včetně montáže a demontáže stávajících</t>
  </si>
  <si>
    <t>DOPLŇKOVÉ PRÁCE A MATERIÁL</t>
  </si>
  <si>
    <t>Vedlejší rozpočtové náklady</t>
  </si>
  <si>
    <t>Kompletační činnost</t>
  </si>
  <si>
    <t xml:space="preserve">Pomocné lešení pro montáže </t>
  </si>
  <si>
    <t>Ochrana stávajícího zařízení před poškozením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</si>
</sst>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5"/>
      <name val="Trebuchet MS"/>
      <family val="0"/>
    </font>
    <font>
      <b/>
      <sz val="10"/>
      <name val="Calibri"/>
      <family val="2"/>
    </font>
    <font>
      <b/>
      <sz val="12"/>
      <color indexed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969696"/>
      <name val="Trebuchet MS"/>
      <family val="0"/>
    </font>
    <font>
      <b/>
      <sz val="12"/>
      <color rgb="FF96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double"/>
      <bottom style="thick"/>
    </border>
    <border>
      <left/>
      <right/>
      <top style="thick">
        <color rgb="FF000000"/>
      </top>
      <bottom/>
    </border>
    <border>
      <left/>
      <right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49" fontId="2" fillId="0" borderId="0" applyProtection="0">
      <alignment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33" borderId="10" xfId="48" applyFont="1" applyFill="1" applyBorder="1" applyAlignment="1" applyProtection="1">
      <alignment horizontal="left" vertical="center" wrapText="1"/>
      <protection/>
    </xf>
    <xf numFmtId="0" fontId="6" fillId="33" borderId="11" xfId="48" applyFont="1" applyFill="1" applyBorder="1" applyAlignment="1" applyProtection="1">
      <alignment horizontal="center" vertical="center" wrapText="1"/>
      <protection/>
    </xf>
    <xf numFmtId="49" fontId="6" fillId="33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65" fontId="34" fillId="0" borderId="12" xfId="0" applyNumberFormat="1" applyFont="1" applyBorder="1" applyAlignment="1" applyProtection="1">
      <alignment horizontal="right" vertical="center"/>
      <protection/>
    </xf>
    <xf numFmtId="165" fontId="34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0" fontId="0" fillId="36" borderId="19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24" fillId="35" borderId="21" xfId="0" applyFont="1" applyFill="1" applyBorder="1" applyAlignment="1" applyProtection="1">
      <alignment horizontal="left" vertical="center"/>
      <protection/>
    </xf>
    <xf numFmtId="4" fontId="50" fillId="35" borderId="22" xfId="0" applyNumberFormat="1" applyFont="1" applyFill="1" applyBorder="1" applyAlignment="1" applyProtection="1">
      <alignment vertical="center"/>
      <protection/>
    </xf>
    <xf numFmtId="0" fontId="26" fillId="36" borderId="20" xfId="0" applyFont="1" applyFill="1" applyBorder="1" applyAlignment="1" applyProtection="1">
      <alignment horizontal="right" vertical="center"/>
      <protection/>
    </xf>
    <xf numFmtId="0" fontId="26" fillId="36" borderId="20" xfId="0" applyFont="1" applyFill="1" applyBorder="1" applyAlignment="1" applyProtection="1">
      <alignment horizontal="center" vertical="center"/>
      <protection/>
    </xf>
    <xf numFmtId="4" fontId="26" fillId="36" borderId="23" xfId="0" applyNumberFormat="1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vertical="center"/>
      <protection/>
    </xf>
    <xf numFmtId="0" fontId="28" fillId="35" borderId="17" xfId="0" applyFont="1" applyFill="1" applyBorder="1" applyAlignment="1" applyProtection="1">
      <alignment horizontal="right" vertical="center"/>
      <protection locked="0"/>
    </xf>
    <xf numFmtId="0" fontId="28" fillId="35" borderId="18" xfId="0" applyFont="1" applyFill="1" applyBorder="1" applyAlignment="1" applyProtection="1">
      <alignment horizontal="right" vertical="center"/>
      <protection/>
    </xf>
    <xf numFmtId="0" fontId="28" fillId="35" borderId="16" xfId="0" applyFont="1" applyFill="1" applyBorder="1" applyAlignment="1" applyProtection="1">
      <alignment vertical="center"/>
      <protection/>
    </xf>
    <xf numFmtId="166" fontId="28" fillId="35" borderId="17" xfId="0" applyNumberFormat="1" applyFont="1" applyFill="1" applyBorder="1" applyAlignment="1" applyProtection="1">
      <alignment horizontal="right" vertical="center"/>
      <protection locked="0"/>
    </xf>
    <xf numFmtId="4" fontId="28" fillId="35" borderId="18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4" fontId="28" fillId="35" borderId="17" xfId="0" applyNumberFormat="1" applyFont="1" applyFill="1" applyBorder="1" applyAlignment="1" applyProtection="1">
      <alignment horizontal="right" vertical="center"/>
      <protection/>
    </xf>
    <xf numFmtId="0" fontId="28" fillId="35" borderId="17" xfId="0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31" fillId="34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34" borderId="0" xfId="0" applyFont="1" applyFill="1" applyBorder="1" applyAlignment="1" applyProtection="1">
      <alignment horizontal="left" vertical="center"/>
      <protection locked="0"/>
    </xf>
    <xf numFmtId="0" fontId="3" fillId="33" borderId="25" xfId="48" applyFont="1" applyFill="1" applyBorder="1" applyAlignment="1" applyProtection="1">
      <alignment horizontal="center" vertical="center" wrapText="1"/>
      <protection/>
    </xf>
    <xf numFmtId="0" fontId="3" fillId="33" borderId="26" xfId="48" applyFont="1" applyFill="1" applyBorder="1" applyAlignment="1" applyProtection="1">
      <alignment horizontal="center" vertical="center" wrapText="1"/>
      <protection/>
    </xf>
    <xf numFmtId="0" fontId="3" fillId="33" borderId="27" xfId="48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/>
      <protection/>
    </xf>
    <xf numFmtId="165" fontId="5" fillId="33" borderId="11" xfId="48" applyNumberFormat="1" applyFont="1" applyFill="1" applyBorder="1" applyAlignment="1" applyProtection="1">
      <alignment horizontal="right" vertical="center" wrapText="1"/>
      <protection/>
    </xf>
    <xf numFmtId="165" fontId="5" fillId="33" borderId="28" xfId="48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estimatif tdr - FRANCO-TCHEQUE-indice2_rv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49.7109375" style="8" customWidth="1"/>
    <col min="2" max="2" width="7.8515625" style="5" customWidth="1"/>
    <col min="3" max="3" width="8.28125" style="5" customWidth="1"/>
    <col min="4" max="4" width="13.140625" style="5" customWidth="1"/>
    <col min="5" max="5" width="19.8515625" style="7" customWidth="1"/>
    <col min="6" max="7" width="14.140625" style="1" customWidth="1"/>
    <col min="8" max="16384" width="9.140625" style="1" customWidth="1"/>
  </cols>
  <sheetData>
    <row r="1" spans="1:9" ht="15">
      <c r="A1" s="38" t="s">
        <v>9</v>
      </c>
      <c r="B1" s="38"/>
      <c r="C1" s="38"/>
      <c r="D1" s="38"/>
      <c r="E1" s="38"/>
      <c r="F1" s="13"/>
      <c r="G1" s="12"/>
      <c r="H1" s="12"/>
      <c r="I1" s="12"/>
    </row>
    <row r="2" spans="1:9" ht="18" customHeight="1">
      <c r="A2" s="42" t="s">
        <v>8</v>
      </c>
      <c r="B2" s="42"/>
      <c r="C2" s="42"/>
      <c r="D2" s="42"/>
      <c r="E2" s="42"/>
      <c r="F2" s="13"/>
      <c r="G2" s="12"/>
      <c r="H2" s="12"/>
      <c r="I2" s="12"/>
    </row>
    <row r="3" spans="1:9" ht="18" customHeight="1">
      <c r="A3" s="48" t="s">
        <v>82</v>
      </c>
      <c r="B3" s="48"/>
      <c r="C3" s="48"/>
      <c r="D3" s="48"/>
      <c r="E3" s="48"/>
      <c r="F3" s="13"/>
      <c r="G3" s="12"/>
      <c r="H3" s="12"/>
      <c r="I3" s="12"/>
    </row>
    <row r="4" spans="1:9" ht="15">
      <c r="A4" s="37"/>
      <c r="B4" s="37"/>
      <c r="C4" s="37"/>
      <c r="D4" s="37"/>
      <c r="E4" s="37"/>
      <c r="F4" s="13"/>
      <c r="G4" s="12"/>
      <c r="H4" s="12"/>
      <c r="I4" s="12"/>
    </row>
    <row r="5" spans="1:9" ht="15">
      <c r="A5" s="38" t="s">
        <v>10</v>
      </c>
      <c r="B5" s="38"/>
      <c r="C5" s="38"/>
      <c r="D5" s="38"/>
      <c r="E5" s="38"/>
      <c r="F5" s="14"/>
      <c r="G5" s="12"/>
      <c r="H5" s="12"/>
      <c r="I5" s="12"/>
    </row>
    <row r="6" spans="1:9" ht="15">
      <c r="A6" s="37" t="s">
        <v>26</v>
      </c>
      <c r="B6" s="37"/>
      <c r="C6" s="37"/>
      <c r="D6" s="37"/>
      <c r="E6" s="37"/>
      <c r="F6" s="13"/>
      <c r="G6" s="12"/>
      <c r="H6" s="12"/>
      <c r="I6" s="12"/>
    </row>
    <row r="7" spans="1:9" ht="15">
      <c r="A7" s="37"/>
      <c r="B7" s="37"/>
      <c r="C7" s="37"/>
      <c r="D7" s="37"/>
      <c r="E7" s="37"/>
      <c r="F7" s="13"/>
      <c r="G7" s="12"/>
      <c r="H7" s="12"/>
      <c r="I7" s="12"/>
    </row>
    <row r="8" spans="1:9" ht="15">
      <c r="A8" s="38" t="s">
        <v>11</v>
      </c>
      <c r="B8" s="38"/>
      <c r="C8" s="38"/>
      <c r="D8" s="38"/>
      <c r="E8" s="38"/>
      <c r="F8" s="14"/>
      <c r="G8" s="12"/>
      <c r="H8" s="12"/>
      <c r="I8" s="12"/>
    </row>
    <row r="9" spans="1:9" ht="15">
      <c r="A9" s="39" t="s">
        <v>24</v>
      </c>
      <c r="B9" s="37"/>
      <c r="C9" s="37"/>
      <c r="D9" s="37"/>
      <c r="E9" s="37"/>
      <c r="F9" s="14"/>
      <c r="G9" s="12"/>
      <c r="H9" s="12"/>
      <c r="I9" s="12"/>
    </row>
    <row r="10" spans="1:9" ht="15">
      <c r="A10" s="37" t="s">
        <v>27</v>
      </c>
      <c r="B10" s="37"/>
      <c r="C10" s="37"/>
      <c r="D10" s="37"/>
      <c r="E10" s="37"/>
      <c r="F10" s="14"/>
      <c r="G10" s="12"/>
      <c r="H10" s="12"/>
      <c r="I10" s="12"/>
    </row>
    <row r="11" spans="1:9" ht="15">
      <c r="A11" s="37" t="s">
        <v>28</v>
      </c>
      <c r="B11" s="37"/>
      <c r="C11" s="37"/>
      <c r="D11" s="37"/>
      <c r="E11" s="37"/>
      <c r="F11" s="14"/>
      <c r="G11" s="12"/>
      <c r="H11" s="12"/>
      <c r="I11" s="12"/>
    </row>
    <row r="12" spans="1:9" ht="15">
      <c r="A12" s="40"/>
      <c r="B12" s="40"/>
      <c r="C12" s="40"/>
      <c r="D12" s="40"/>
      <c r="E12" s="40"/>
      <c r="F12" s="13"/>
      <c r="G12" s="12"/>
      <c r="H12" s="12"/>
      <c r="I12" s="12"/>
    </row>
    <row r="13" spans="1:9" ht="15">
      <c r="A13" s="38" t="s">
        <v>12</v>
      </c>
      <c r="B13" s="38"/>
      <c r="C13" s="38"/>
      <c r="D13" s="38"/>
      <c r="E13" s="38"/>
      <c r="F13" s="14"/>
      <c r="G13" s="12"/>
      <c r="H13" s="12"/>
      <c r="I13" s="12"/>
    </row>
    <row r="14" spans="1:9" ht="15">
      <c r="A14" s="41"/>
      <c r="B14" s="41"/>
      <c r="C14" s="41"/>
      <c r="D14" s="41"/>
      <c r="E14" s="41"/>
      <c r="F14" s="14"/>
      <c r="G14" s="12"/>
      <c r="H14" s="12"/>
      <c r="I14" s="12"/>
    </row>
    <row r="15" spans="1:9" ht="15">
      <c r="A15" s="41"/>
      <c r="B15" s="41"/>
      <c r="C15" s="41"/>
      <c r="D15" s="41"/>
      <c r="E15" s="41"/>
      <c r="F15" s="14"/>
      <c r="G15" s="12"/>
      <c r="H15" s="12"/>
      <c r="I15" s="12"/>
    </row>
    <row r="16" spans="1:9" ht="15">
      <c r="A16" s="44"/>
      <c r="B16" s="44"/>
      <c r="C16" s="44"/>
      <c r="D16" s="44"/>
      <c r="E16" s="44"/>
      <c r="F16" s="14"/>
      <c r="G16" s="12"/>
      <c r="H16" s="12"/>
      <c r="I16" s="12"/>
    </row>
    <row r="17" spans="1:9" ht="15">
      <c r="A17" s="43"/>
      <c r="B17" s="43"/>
      <c r="C17" s="43"/>
      <c r="D17" s="43"/>
      <c r="E17" s="43"/>
      <c r="F17" s="14"/>
      <c r="G17" s="12"/>
      <c r="H17" s="12"/>
      <c r="I17" s="12"/>
    </row>
    <row r="18" spans="1:9" ht="15">
      <c r="A18" s="38" t="s">
        <v>13</v>
      </c>
      <c r="B18" s="38"/>
      <c r="C18" s="38"/>
      <c r="D18" s="38"/>
      <c r="E18" s="38"/>
      <c r="F18" s="14"/>
      <c r="G18" s="12"/>
      <c r="H18" s="12"/>
      <c r="I18" s="12"/>
    </row>
    <row r="19" spans="1:9" ht="15">
      <c r="A19" s="37" t="s">
        <v>25</v>
      </c>
      <c r="B19" s="37"/>
      <c r="C19" s="37"/>
      <c r="D19" s="37"/>
      <c r="E19" s="37"/>
      <c r="F19" s="14"/>
      <c r="G19" s="12"/>
      <c r="H19" s="12"/>
      <c r="I19" s="12"/>
    </row>
    <row r="20" spans="1:9" ht="15.75" thickBot="1">
      <c r="A20" s="34"/>
      <c r="B20" s="34"/>
      <c r="C20" s="34"/>
      <c r="D20" s="34"/>
      <c r="E20" s="34"/>
      <c r="F20" s="13"/>
      <c r="G20" s="12"/>
      <c r="H20" s="12"/>
      <c r="I20" s="12"/>
    </row>
    <row r="21" spans="1:8" ht="16.5" thickTop="1">
      <c r="A21" s="21" t="s">
        <v>14</v>
      </c>
      <c r="B21" s="15"/>
      <c r="C21" s="15"/>
      <c r="D21" s="15"/>
      <c r="E21" s="22">
        <f>D53+D80+D89</f>
        <v>0</v>
      </c>
      <c r="F21" s="12"/>
      <c r="G21" s="12"/>
      <c r="H21" s="12"/>
    </row>
    <row r="22" spans="1:8" ht="15">
      <c r="A22" s="16"/>
      <c r="B22" s="17"/>
      <c r="C22" s="17"/>
      <c r="D22" s="17"/>
      <c r="E22" s="18"/>
      <c r="F22" s="12"/>
      <c r="G22" s="12"/>
      <c r="H22" s="12"/>
    </row>
    <row r="23" spans="1:7" ht="15">
      <c r="A23" s="26" t="s">
        <v>18</v>
      </c>
      <c r="B23" s="36" t="s">
        <v>15</v>
      </c>
      <c r="C23" s="36"/>
      <c r="D23" s="27" t="s">
        <v>16</v>
      </c>
      <c r="E23" s="28" t="s">
        <v>17</v>
      </c>
      <c r="F23" s="12"/>
      <c r="G23" s="12"/>
    </row>
    <row r="24" spans="1:7" ht="15">
      <c r="A24" s="29" t="s">
        <v>19</v>
      </c>
      <c r="B24" s="35">
        <v>0</v>
      </c>
      <c r="C24" s="35"/>
      <c r="D24" s="30">
        <v>0.21</v>
      </c>
      <c r="E24" s="31">
        <v>0</v>
      </c>
      <c r="F24" s="12"/>
      <c r="G24" s="12"/>
    </row>
    <row r="25" spans="1:7" ht="15">
      <c r="A25" s="29" t="s">
        <v>20</v>
      </c>
      <c r="B25" s="35">
        <v>0</v>
      </c>
      <c r="C25" s="35"/>
      <c r="D25" s="30">
        <v>0.15</v>
      </c>
      <c r="E25" s="31">
        <v>0</v>
      </c>
      <c r="F25" s="12"/>
      <c r="G25" s="12"/>
    </row>
    <row r="26" spans="1:7" ht="15">
      <c r="A26" s="29" t="s">
        <v>29</v>
      </c>
      <c r="B26" s="35">
        <v>0</v>
      </c>
      <c r="C26" s="35"/>
      <c r="D26" s="30">
        <v>0.21</v>
      </c>
      <c r="E26" s="31">
        <f>E21*D26</f>
        <v>0</v>
      </c>
      <c r="F26" s="12"/>
      <c r="G26" s="12"/>
    </row>
    <row r="27" spans="1:7" ht="15">
      <c r="A27" s="29" t="s">
        <v>30</v>
      </c>
      <c r="B27" s="35">
        <v>0</v>
      </c>
      <c r="C27" s="35"/>
      <c r="D27" s="30">
        <v>0.15</v>
      </c>
      <c r="E27" s="31">
        <v>0</v>
      </c>
      <c r="F27" s="12"/>
      <c r="G27" s="12"/>
    </row>
    <row r="28" spans="1:5" ht="15">
      <c r="A28" s="29" t="s">
        <v>21</v>
      </c>
      <c r="B28" s="35">
        <v>0</v>
      </c>
      <c r="C28" s="35"/>
      <c r="D28" s="30">
        <v>0</v>
      </c>
      <c r="E28" s="31">
        <v>0</v>
      </c>
    </row>
    <row r="29" spans="1:6" ht="16.5" thickBot="1">
      <c r="A29" s="19"/>
      <c r="B29" s="20"/>
      <c r="C29" s="23" t="s">
        <v>22</v>
      </c>
      <c r="D29" s="24" t="s">
        <v>23</v>
      </c>
      <c r="E29" s="25">
        <f>E21+E26</f>
        <v>0</v>
      </c>
      <c r="F29" s="12"/>
    </row>
    <row r="30" spans="1:5" ht="15.75" thickTop="1">
      <c r="A30" s="51"/>
      <c r="B30" s="51"/>
      <c r="C30" s="51"/>
      <c r="D30" s="51"/>
      <c r="E30" s="51"/>
    </row>
    <row r="31" spans="1:5" ht="16.5" thickBot="1">
      <c r="A31" s="52" t="s">
        <v>0</v>
      </c>
      <c r="B31" s="52"/>
      <c r="C31" s="52"/>
      <c r="D31" s="52"/>
      <c r="E31" s="52"/>
    </row>
    <row r="32" spans="1:5" ht="19.5" thickBot="1" thickTop="1">
      <c r="A32" s="45" t="s">
        <v>59</v>
      </c>
      <c r="B32" s="46"/>
      <c r="C32" s="46"/>
      <c r="D32" s="46"/>
      <c r="E32" s="47"/>
    </row>
    <row r="33" spans="1:5" ht="15.75" thickTop="1">
      <c r="A33" s="9" t="s">
        <v>40</v>
      </c>
      <c r="B33" s="10">
        <v>2</v>
      </c>
      <c r="C33" s="10" t="s">
        <v>1</v>
      </c>
      <c r="D33" s="11"/>
      <c r="E33" s="6">
        <f>D33*B33</f>
        <v>0</v>
      </c>
    </row>
    <row r="34" spans="1:5" ht="15">
      <c r="A34" s="9" t="s">
        <v>41</v>
      </c>
      <c r="B34" s="10">
        <v>1</v>
      </c>
      <c r="C34" s="10" t="s">
        <v>1</v>
      </c>
      <c r="D34" s="11"/>
      <c r="E34" s="6">
        <f>D34*B34</f>
        <v>0</v>
      </c>
    </row>
    <row r="35" spans="1:5" ht="15">
      <c r="A35" s="9" t="s">
        <v>42</v>
      </c>
      <c r="B35" s="10">
        <v>2</v>
      </c>
      <c r="C35" s="10" t="s">
        <v>1</v>
      </c>
      <c r="D35" s="11"/>
      <c r="E35" s="6">
        <f aca="true" t="shared" si="0" ref="E35:E52">D35*B35</f>
        <v>0</v>
      </c>
    </row>
    <row r="36" spans="1:5" ht="15">
      <c r="A36" s="9" t="s">
        <v>43</v>
      </c>
      <c r="B36" s="10">
        <v>1</v>
      </c>
      <c r="C36" s="10" t="s">
        <v>1</v>
      </c>
      <c r="D36" s="11"/>
      <c r="E36" s="6">
        <f t="shared" si="0"/>
        <v>0</v>
      </c>
    </row>
    <row r="37" spans="1:5" ht="15">
      <c r="A37" s="9" t="s">
        <v>44</v>
      </c>
      <c r="B37" s="10">
        <v>4</v>
      </c>
      <c r="C37" s="10" t="s">
        <v>2</v>
      </c>
      <c r="D37" s="11"/>
      <c r="E37" s="6">
        <f t="shared" si="0"/>
        <v>0</v>
      </c>
    </row>
    <row r="38" spans="1:5" ht="15">
      <c r="A38" s="9" t="s">
        <v>45</v>
      </c>
      <c r="B38" s="10">
        <v>3</v>
      </c>
      <c r="C38" s="10" t="s">
        <v>1</v>
      </c>
      <c r="D38" s="11"/>
      <c r="E38" s="6">
        <f t="shared" si="0"/>
        <v>0</v>
      </c>
    </row>
    <row r="39" spans="1:5" ht="15">
      <c r="A39" s="9" t="s">
        <v>46</v>
      </c>
      <c r="B39" s="10">
        <v>4</v>
      </c>
      <c r="C39" s="10" t="s">
        <v>1</v>
      </c>
      <c r="D39" s="11"/>
      <c r="E39" s="6">
        <f t="shared" si="0"/>
        <v>0</v>
      </c>
    </row>
    <row r="40" spans="1:5" ht="15">
      <c r="A40" s="9" t="s">
        <v>47</v>
      </c>
      <c r="B40" s="10">
        <v>1</v>
      </c>
      <c r="C40" s="10" t="s">
        <v>1</v>
      </c>
      <c r="D40" s="11"/>
      <c r="E40" s="6">
        <f t="shared" si="0"/>
        <v>0</v>
      </c>
    </row>
    <row r="41" spans="1:5" ht="15">
      <c r="A41" s="9" t="s">
        <v>48</v>
      </c>
      <c r="B41" s="10">
        <v>4</v>
      </c>
      <c r="C41" s="10" t="s">
        <v>1</v>
      </c>
      <c r="D41" s="11"/>
      <c r="E41" s="6">
        <f t="shared" si="0"/>
        <v>0</v>
      </c>
    </row>
    <row r="42" spans="1:5" ht="15">
      <c r="A42" s="9" t="s">
        <v>49</v>
      </c>
      <c r="B42" s="10">
        <v>1</v>
      </c>
      <c r="C42" s="10" t="s">
        <v>1</v>
      </c>
      <c r="D42" s="11"/>
      <c r="E42" s="6">
        <f t="shared" si="0"/>
        <v>0</v>
      </c>
    </row>
    <row r="43" spans="1:5" ht="15">
      <c r="A43" s="9" t="s">
        <v>50</v>
      </c>
      <c r="B43" s="10">
        <v>5</v>
      </c>
      <c r="C43" s="10" t="s">
        <v>1</v>
      </c>
      <c r="D43" s="11"/>
      <c r="E43" s="6">
        <f t="shared" si="0"/>
        <v>0</v>
      </c>
    </row>
    <row r="44" spans="1:5" ht="15">
      <c r="A44" s="9" t="s">
        <v>51</v>
      </c>
      <c r="B44" s="10">
        <v>5</v>
      </c>
      <c r="C44" s="10" t="s">
        <v>1</v>
      </c>
      <c r="D44" s="11"/>
      <c r="E44" s="6">
        <f t="shared" si="0"/>
        <v>0</v>
      </c>
    </row>
    <row r="45" spans="1:5" ht="15">
      <c r="A45" s="9" t="s">
        <v>52</v>
      </c>
      <c r="B45" s="10">
        <v>6</v>
      </c>
      <c r="C45" s="10" t="s">
        <v>2</v>
      </c>
      <c r="D45" s="11"/>
      <c r="E45" s="6">
        <f t="shared" si="0"/>
        <v>0</v>
      </c>
    </row>
    <row r="46" spans="1:5" ht="15">
      <c r="A46" s="9" t="s">
        <v>53</v>
      </c>
      <c r="B46" s="10">
        <v>13</v>
      </c>
      <c r="C46" s="10" t="s">
        <v>1</v>
      </c>
      <c r="D46" s="11"/>
      <c r="E46" s="6">
        <f t="shared" si="0"/>
        <v>0</v>
      </c>
    </row>
    <row r="47" spans="1:5" ht="15">
      <c r="A47" s="9" t="s">
        <v>54</v>
      </c>
      <c r="B47" s="10">
        <v>2</v>
      </c>
      <c r="C47" s="10" t="s">
        <v>2</v>
      </c>
      <c r="D47" s="11"/>
      <c r="E47" s="6">
        <f t="shared" si="0"/>
        <v>0</v>
      </c>
    </row>
    <row r="48" spans="1:5" ht="15">
      <c r="A48" s="9" t="s">
        <v>55</v>
      </c>
      <c r="B48" s="10">
        <v>1</v>
      </c>
      <c r="C48" s="10" t="s">
        <v>2</v>
      </c>
      <c r="D48" s="11"/>
      <c r="E48" s="6">
        <f t="shared" si="0"/>
        <v>0</v>
      </c>
    </row>
    <row r="49" spans="1:5" ht="15">
      <c r="A49" s="9" t="s">
        <v>56</v>
      </c>
      <c r="B49" s="10">
        <v>1</v>
      </c>
      <c r="C49" s="10" t="s">
        <v>1</v>
      </c>
      <c r="D49" s="11"/>
      <c r="E49" s="6">
        <f t="shared" si="0"/>
        <v>0</v>
      </c>
    </row>
    <row r="50" spans="1:5" ht="15">
      <c r="A50" s="9" t="s">
        <v>57</v>
      </c>
      <c r="B50" s="10">
        <v>1</v>
      </c>
      <c r="C50" s="10" t="s">
        <v>2</v>
      </c>
      <c r="D50" s="11"/>
      <c r="E50" s="6">
        <f t="shared" si="0"/>
        <v>0</v>
      </c>
    </row>
    <row r="51" spans="1:5" ht="15">
      <c r="A51" s="9" t="s">
        <v>58</v>
      </c>
      <c r="B51" s="10">
        <v>1</v>
      </c>
      <c r="C51" s="10" t="s">
        <v>2</v>
      </c>
      <c r="D51" s="11"/>
      <c r="E51" s="6">
        <f t="shared" si="0"/>
        <v>0</v>
      </c>
    </row>
    <row r="52" spans="1:5" ht="15.75" thickBot="1">
      <c r="A52" s="9" t="s">
        <v>7</v>
      </c>
      <c r="B52" s="10">
        <v>1</v>
      </c>
      <c r="C52" s="10" t="s">
        <v>2</v>
      </c>
      <c r="D52" s="11"/>
      <c r="E52" s="6">
        <f t="shared" si="0"/>
        <v>0</v>
      </c>
    </row>
    <row r="53" spans="1:5" ht="17.25" thickBot="1" thickTop="1">
      <c r="A53" s="2" t="s">
        <v>4</v>
      </c>
      <c r="B53" s="3"/>
      <c r="C53" s="4"/>
      <c r="D53" s="49">
        <f>SUM(E33:E52)</f>
        <v>0</v>
      </c>
      <c r="E53" s="50"/>
    </row>
    <row r="54" ht="15.75" thickTop="1"/>
    <row r="55" ht="15.75" thickBot="1"/>
    <row r="56" spans="1:5" ht="19.5" thickBot="1" thickTop="1">
      <c r="A56" s="45" t="s">
        <v>81</v>
      </c>
      <c r="B56" s="46"/>
      <c r="C56" s="46"/>
      <c r="D56" s="46"/>
      <c r="E56" s="47"/>
    </row>
    <row r="57" spans="1:5" ht="15.75" thickTop="1">
      <c r="A57" s="9" t="s">
        <v>60</v>
      </c>
      <c r="B57" s="10">
        <v>3.5</v>
      </c>
      <c r="C57" s="10" t="s">
        <v>3</v>
      </c>
      <c r="D57" s="11"/>
      <c r="E57" s="6">
        <f>D57*B57</f>
        <v>0</v>
      </c>
    </row>
    <row r="58" spans="1:5" ht="15">
      <c r="A58" s="9" t="s">
        <v>61</v>
      </c>
      <c r="B58" s="10">
        <v>27.5</v>
      </c>
      <c r="C58" s="10" t="s">
        <v>3</v>
      </c>
      <c r="D58" s="11"/>
      <c r="E58" s="6">
        <f aca="true" t="shared" si="1" ref="E58:E79">D58*B58</f>
        <v>0</v>
      </c>
    </row>
    <row r="59" spans="1:5" ht="15">
      <c r="A59" s="9" t="s">
        <v>62</v>
      </c>
      <c r="B59" s="10">
        <v>13</v>
      </c>
      <c r="C59" s="10" t="s">
        <v>3</v>
      </c>
      <c r="D59" s="11"/>
      <c r="E59" s="6">
        <f t="shared" si="1"/>
        <v>0</v>
      </c>
    </row>
    <row r="60" spans="1:5" ht="15">
      <c r="A60" s="9" t="s">
        <v>63</v>
      </c>
      <c r="B60" s="10">
        <v>3</v>
      </c>
      <c r="C60" s="10" t="s">
        <v>3</v>
      </c>
      <c r="D60" s="11"/>
      <c r="E60" s="6">
        <f t="shared" si="1"/>
        <v>0</v>
      </c>
    </row>
    <row r="61" spans="1:5" ht="15">
      <c r="A61" s="9" t="s">
        <v>64</v>
      </c>
      <c r="B61" s="10">
        <v>4.5</v>
      </c>
      <c r="C61" s="10" t="s">
        <v>3</v>
      </c>
      <c r="D61" s="11"/>
      <c r="E61" s="6">
        <f t="shared" si="1"/>
        <v>0</v>
      </c>
    </row>
    <row r="62" spans="1:5" ht="15">
      <c r="A62" s="9" t="s">
        <v>65</v>
      </c>
      <c r="B62" s="10">
        <v>12</v>
      </c>
      <c r="C62" s="10" t="s">
        <v>3</v>
      </c>
      <c r="D62" s="11"/>
      <c r="E62" s="6">
        <f t="shared" si="1"/>
        <v>0</v>
      </c>
    </row>
    <row r="63" spans="1:5" ht="15">
      <c r="A63" s="9" t="s">
        <v>66</v>
      </c>
      <c r="B63" s="10">
        <v>1</v>
      </c>
      <c r="C63" s="10" t="s">
        <v>1</v>
      </c>
      <c r="D63" s="11"/>
      <c r="E63" s="6">
        <f t="shared" si="1"/>
        <v>0</v>
      </c>
    </row>
    <row r="64" spans="1:5" ht="15">
      <c r="A64" s="33" t="s">
        <v>67</v>
      </c>
      <c r="B64" s="10">
        <v>40</v>
      </c>
      <c r="C64" s="10" t="s">
        <v>3</v>
      </c>
      <c r="D64" s="11"/>
      <c r="E64" s="6">
        <f t="shared" si="1"/>
        <v>0</v>
      </c>
    </row>
    <row r="65" spans="1:5" ht="15">
      <c r="A65" s="9" t="s">
        <v>68</v>
      </c>
      <c r="B65" s="10">
        <v>1</v>
      </c>
      <c r="C65" s="10" t="s">
        <v>1</v>
      </c>
      <c r="D65" s="11"/>
      <c r="E65" s="6">
        <f t="shared" si="1"/>
        <v>0</v>
      </c>
    </row>
    <row r="66" spans="1:5" ht="15">
      <c r="A66" s="9" t="s">
        <v>69</v>
      </c>
      <c r="B66" s="10">
        <v>3</v>
      </c>
      <c r="C66" s="10" t="s">
        <v>1</v>
      </c>
      <c r="D66" s="11"/>
      <c r="E66" s="6">
        <f t="shared" si="1"/>
        <v>0</v>
      </c>
    </row>
    <row r="67" spans="1:5" ht="15">
      <c r="A67" s="9" t="s">
        <v>70</v>
      </c>
      <c r="B67" s="10">
        <v>1</v>
      </c>
      <c r="C67" s="10" t="s">
        <v>2</v>
      </c>
      <c r="D67" s="11"/>
      <c r="E67" s="6">
        <f t="shared" si="1"/>
        <v>0</v>
      </c>
    </row>
    <row r="68" spans="1:5" ht="15">
      <c r="A68" s="9" t="s">
        <v>5</v>
      </c>
      <c r="B68" s="10">
        <v>1</v>
      </c>
      <c r="C68" s="10" t="s">
        <v>2</v>
      </c>
      <c r="D68" s="11"/>
      <c r="E68" s="6">
        <f t="shared" si="1"/>
        <v>0</v>
      </c>
    </row>
    <row r="69" spans="1:5" ht="15">
      <c r="A69" s="9" t="s">
        <v>71</v>
      </c>
      <c r="B69" s="10">
        <v>1</v>
      </c>
      <c r="C69" s="10" t="s">
        <v>2</v>
      </c>
      <c r="D69" s="11"/>
      <c r="E69" s="6">
        <f t="shared" si="1"/>
        <v>0</v>
      </c>
    </row>
    <row r="70" spans="1:5" ht="15">
      <c r="A70" s="9" t="s">
        <v>72</v>
      </c>
      <c r="B70" s="10">
        <v>1</v>
      </c>
      <c r="C70" s="10" t="s">
        <v>2</v>
      </c>
      <c r="D70" s="11"/>
      <c r="E70" s="6">
        <f t="shared" si="1"/>
        <v>0</v>
      </c>
    </row>
    <row r="71" spans="1:5" ht="15">
      <c r="A71" s="9" t="s">
        <v>6</v>
      </c>
      <c r="B71" s="10">
        <v>103.5</v>
      </c>
      <c r="C71" s="10" t="s">
        <v>3</v>
      </c>
      <c r="D71" s="11"/>
      <c r="E71" s="6">
        <f t="shared" si="1"/>
        <v>0</v>
      </c>
    </row>
    <row r="72" spans="1:5" ht="15">
      <c r="A72" s="9" t="s">
        <v>7</v>
      </c>
      <c r="B72" s="10">
        <v>1</v>
      </c>
      <c r="C72" s="10" t="s">
        <v>2</v>
      </c>
      <c r="D72" s="11"/>
      <c r="E72" s="6">
        <f t="shared" si="1"/>
        <v>0</v>
      </c>
    </row>
    <row r="73" spans="1:5" ht="15">
      <c r="A73" s="9" t="s">
        <v>73</v>
      </c>
      <c r="B73" s="10">
        <v>16</v>
      </c>
      <c r="C73" s="10" t="s">
        <v>74</v>
      </c>
      <c r="D73" s="11"/>
      <c r="E73" s="6">
        <f t="shared" si="1"/>
        <v>0</v>
      </c>
    </row>
    <row r="74" spans="1:5" ht="15">
      <c r="A74" s="9" t="s">
        <v>75</v>
      </c>
      <c r="B74" s="10">
        <v>10</v>
      </c>
      <c r="C74" s="10" t="s">
        <v>74</v>
      </c>
      <c r="D74" s="11"/>
      <c r="E74" s="6">
        <f t="shared" si="1"/>
        <v>0</v>
      </c>
    </row>
    <row r="75" spans="1:5" ht="15">
      <c r="A75" s="9" t="s">
        <v>76</v>
      </c>
      <c r="B75" s="10">
        <v>5</v>
      </c>
      <c r="C75" s="10" t="s">
        <v>74</v>
      </c>
      <c r="D75" s="11"/>
      <c r="E75" s="6">
        <f t="shared" si="1"/>
        <v>0</v>
      </c>
    </row>
    <row r="76" spans="1:5" ht="15">
      <c r="A76" s="9" t="s">
        <v>77</v>
      </c>
      <c r="B76" s="10">
        <v>7</v>
      </c>
      <c r="C76" s="10" t="s">
        <v>74</v>
      </c>
      <c r="D76" s="11"/>
      <c r="E76" s="6">
        <f t="shared" si="1"/>
        <v>0</v>
      </c>
    </row>
    <row r="77" spans="1:5" ht="15">
      <c r="A77" s="9" t="s">
        <v>78</v>
      </c>
      <c r="B77" s="10">
        <v>30.5</v>
      </c>
      <c r="C77" s="10" t="s">
        <v>74</v>
      </c>
      <c r="D77" s="11"/>
      <c r="E77" s="6">
        <f t="shared" si="1"/>
        <v>0</v>
      </c>
    </row>
    <row r="78" spans="1:5" ht="15">
      <c r="A78" s="9" t="s">
        <v>79</v>
      </c>
      <c r="B78" s="10">
        <v>18</v>
      </c>
      <c r="C78" s="10" t="s">
        <v>74</v>
      </c>
      <c r="D78" s="11"/>
      <c r="E78" s="6">
        <f t="shared" si="1"/>
        <v>0</v>
      </c>
    </row>
    <row r="79" spans="1:5" ht="15.75" thickBot="1">
      <c r="A79" s="9" t="s">
        <v>80</v>
      </c>
      <c r="B79" s="10">
        <v>4.5</v>
      </c>
      <c r="C79" s="10" t="s">
        <v>74</v>
      </c>
      <c r="D79" s="11"/>
      <c r="E79" s="6">
        <f t="shared" si="1"/>
        <v>0</v>
      </c>
    </row>
    <row r="80" spans="1:5" ht="17.25" thickBot="1" thickTop="1">
      <c r="A80" s="2" t="s">
        <v>4</v>
      </c>
      <c r="B80" s="3"/>
      <c r="C80" s="4"/>
      <c r="D80" s="49">
        <f>SUM(E57:E79)</f>
        <v>0</v>
      </c>
      <c r="E80" s="50"/>
    </row>
    <row r="81" ht="15.75" thickTop="1"/>
    <row r="82" ht="15.75" thickBot="1"/>
    <row r="83" spans="1:5" ht="19.5" thickBot="1" thickTop="1">
      <c r="A83" s="45" t="s">
        <v>84</v>
      </c>
      <c r="B83" s="46"/>
      <c r="C83" s="46"/>
      <c r="D83" s="46"/>
      <c r="E83" s="47"/>
    </row>
    <row r="84" spans="1:5" ht="15.75" thickTop="1">
      <c r="A84" s="9" t="s">
        <v>83</v>
      </c>
      <c r="B84" s="10">
        <v>7</v>
      </c>
      <c r="C84" s="10" t="s">
        <v>1</v>
      </c>
      <c r="D84" s="11"/>
      <c r="E84" s="6">
        <f>D84*B84</f>
        <v>0</v>
      </c>
    </row>
    <row r="85" spans="1:5" ht="15">
      <c r="A85" s="9" t="s">
        <v>85</v>
      </c>
      <c r="B85" s="10">
        <v>1</v>
      </c>
      <c r="C85" s="10" t="s">
        <v>2</v>
      </c>
      <c r="D85" s="11"/>
      <c r="E85" s="6">
        <f>D85*B85</f>
        <v>0</v>
      </c>
    </row>
    <row r="86" spans="1:5" ht="15">
      <c r="A86" s="9" t="s">
        <v>87</v>
      </c>
      <c r="B86" s="10">
        <v>1</v>
      </c>
      <c r="C86" s="10" t="s">
        <v>2</v>
      </c>
      <c r="D86" s="11"/>
      <c r="E86" s="6">
        <f>D86*B86</f>
        <v>0</v>
      </c>
    </row>
    <row r="87" spans="1:5" ht="15">
      <c r="A87" s="9" t="s">
        <v>88</v>
      </c>
      <c r="B87" s="10">
        <v>1</v>
      </c>
      <c r="C87" s="10" t="s">
        <v>2</v>
      </c>
      <c r="D87" s="11"/>
      <c r="E87" s="6">
        <f>D87*B87</f>
        <v>0</v>
      </c>
    </row>
    <row r="88" spans="1:5" ht="15.75" thickBot="1">
      <c r="A88" s="9" t="s">
        <v>86</v>
      </c>
      <c r="B88" s="10">
        <v>1</v>
      </c>
      <c r="C88" s="10" t="s">
        <v>2</v>
      </c>
      <c r="D88" s="11"/>
      <c r="E88" s="6">
        <f>D88*B88</f>
        <v>0</v>
      </c>
    </row>
    <row r="89" spans="1:5" ht="17.25" thickBot="1" thickTop="1">
      <c r="A89" s="2" t="s">
        <v>4</v>
      </c>
      <c r="B89" s="3"/>
      <c r="C89" s="4"/>
      <c r="D89" s="49">
        <f>SUM(E84:E88)</f>
        <v>0</v>
      </c>
      <c r="E89" s="50"/>
    </row>
    <row r="90" ht="15.75" thickTop="1"/>
    <row r="91" ht="15">
      <c r="A91" s="32" t="s">
        <v>32</v>
      </c>
    </row>
    <row r="92" ht="15">
      <c r="A92" s="8" t="s">
        <v>31</v>
      </c>
    </row>
    <row r="93" ht="15">
      <c r="A93" s="8" t="s">
        <v>37</v>
      </c>
    </row>
    <row r="94" ht="15">
      <c r="A94" s="8" t="s">
        <v>34</v>
      </c>
    </row>
    <row r="95" ht="15">
      <c r="A95" s="8" t="s">
        <v>33</v>
      </c>
    </row>
    <row r="96" ht="15">
      <c r="A96" s="8" t="s">
        <v>35</v>
      </c>
    </row>
    <row r="97" ht="15">
      <c r="A97" s="8" t="s">
        <v>36</v>
      </c>
    </row>
    <row r="98" ht="15">
      <c r="A98" s="8" t="s">
        <v>38</v>
      </c>
    </row>
    <row r="99" ht="15">
      <c r="A99" s="8" t="s">
        <v>39</v>
      </c>
    </row>
  </sheetData>
  <sheetProtection password="97F4" sheet="1"/>
  <mergeCells count="34">
    <mergeCell ref="A56:E56"/>
    <mergeCell ref="A3:E3"/>
    <mergeCell ref="A83:E83"/>
    <mergeCell ref="D80:E80"/>
    <mergeCell ref="D89:E89"/>
    <mergeCell ref="D53:E53"/>
    <mergeCell ref="A30:E30"/>
    <mergeCell ref="A31:E31"/>
    <mergeCell ref="A32:E32"/>
    <mergeCell ref="A5:E5"/>
    <mergeCell ref="A19:E19"/>
    <mergeCell ref="A1:E1"/>
    <mergeCell ref="A2:E2"/>
    <mergeCell ref="A4:E4"/>
    <mergeCell ref="A17:E17"/>
    <mergeCell ref="A15:E15"/>
    <mergeCell ref="A10:E10"/>
    <mergeCell ref="A16:E16"/>
    <mergeCell ref="A11:E11"/>
    <mergeCell ref="A8:E8"/>
    <mergeCell ref="A6:E6"/>
    <mergeCell ref="A7:E7"/>
    <mergeCell ref="A13:E13"/>
    <mergeCell ref="A9:E9"/>
    <mergeCell ref="A12:E12"/>
    <mergeCell ref="A18:E18"/>
    <mergeCell ref="A14:E14"/>
    <mergeCell ref="A20:E20"/>
    <mergeCell ref="B24:C24"/>
    <mergeCell ref="B25:C25"/>
    <mergeCell ref="B26:C26"/>
    <mergeCell ref="B27:C27"/>
    <mergeCell ref="B28:C28"/>
    <mergeCell ref="B23:C23"/>
  </mergeCells>
  <printOptions/>
  <pageMargins left="0.25" right="0.25" top="0.75" bottom="0.75" header="0.3" footer="0.3"/>
  <pageSetup horizontalDpi="600" verticalDpi="600" orientation="portrait" paperSize="9" r:id="rId1"/>
  <headerFooter>
    <oddHeader>&amp;C&amp;12Krycí list soupisu&amp;"-,Tučné"
Rekonstrukce budovy sokolovny I.</oddHeader>
    <oddFooter>&amp;C&amp;"-,Tučné"* Vyplňte pouze žlutě podbarvená pole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Aleš Břetenář</dc:creator>
  <cp:keywords/>
  <dc:description/>
  <cp:lastModifiedBy>Martinka a Alešek</cp:lastModifiedBy>
  <cp:lastPrinted>2017-12-18T11:19:47Z</cp:lastPrinted>
  <dcterms:created xsi:type="dcterms:W3CDTF">2017-12-13T06:50:56Z</dcterms:created>
  <dcterms:modified xsi:type="dcterms:W3CDTF">2018-01-04T09:57:54Z</dcterms:modified>
  <cp:category/>
  <cp:version/>
  <cp:contentType/>
  <cp:contentStatus/>
</cp:coreProperties>
</file>